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10 - OCTUBRE\"/>
    </mc:Choice>
  </mc:AlternateContent>
  <xr:revisionPtr revIDLastSave="0" documentId="13_ncr:1_{2BEA88F8-2E56-4652-ABB4-B48B720AB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H48" i="1"/>
  <c r="I48" i="1"/>
  <c r="J48" i="1"/>
  <c r="K48" i="1"/>
  <c r="L48" i="1"/>
  <c r="M48" i="1"/>
  <c r="N48" i="1"/>
  <c r="O48" i="1"/>
  <c r="P48" i="1"/>
  <c r="Q17" i="1"/>
  <c r="Q20" i="1"/>
  <c r="R47" i="1"/>
  <c r="Q47" i="1"/>
  <c r="S47" i="1" s="1"/>
  <c r="R46" i="1"/>
  <c r="Q46" i="1"/>
  <c r="S46" i="1" s="1"/>
  <c r="R44" i="1" l="1"/>
  <c r="Q44" i="1"/>
  <c r="S44" i="1" s="1"/>
  <c r="R43" i="1"/>
  <c r="Q43" i="1"/>
  <c r="S43" i="1" s="1"/>
  <c r="R45" i="1"/>
  <c r="Q45" i="1"/>
  <c r="S45" i="1" s="1"/>
  <c r="R42" i="1"/>
  <c r="Q42" i="1"/>
  <c r="S42" i="1" s="1"/>
  <c r="R41" i="1"/>
  <c r="Q41" i="1"/>
  <c r="S41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R18" i="1"/>
  <c r="S18" i="1" l="1"/>
  <c r="Q48" i="1"/>
  <c r="R17" i="1"/>
  <c r="R48" i="1" s="1"/>
  <c r="S17" i="1" l="1"/>
  <c r="S48" i="1" s="1"/>
</calcChain>
</file>

<file path=xl/sharedStrings.xml><?xml version="1.0" encoding="utf-8"?>
<sst xmlns="http://schemas.openxmlformats.org/spreadsheetml/2006/main" count="230" uniqueCount="120">
  <si>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</si>
  <si>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</si>
  <si>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</si>
  <si>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</si>
  <si>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</si>
  <si>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</si>
  <si>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</si>
  <si>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</si>
  <si>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</si>
  <si>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</si>
  <si>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</si>
  <si>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</si>
  <si>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</si>
  <si>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</si>
  <si>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</si>
  <si>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</si>
  <si>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</si>
  <si>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</si>
  <si>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</si>
  <si>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</si>
  <si>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</si>
  <si>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</si>
  <si>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</si>
  <si>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</si>
  <si>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</si>
  <si>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</si>
  <si>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</si>
  <si>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</si>
  <si>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</si>
  <si>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</si>
  <si>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</si>
  <si>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</si>
  <si>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</si>
  <si>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</si>
  <si>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</si>
  <si>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</si>
  <si>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</si>
  <si>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</si>
  <si>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</si>
  <si>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</si>
  <si>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</si>
  <si>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</si>
  <si>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</si>
  <si>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</si>
  <si>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</si>
  <si>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</si>
  <si>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</si>
  <si>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</si>
  <si>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</si>
  <si>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</si>
  <si>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</si>
  <si>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</si>
  <si>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</si>
  <si>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</si>
  <si>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</si>
  <si>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</si>
  <si>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</si>
  <si>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</si>
  <si>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</si>
  <si>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</si>
  <si>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</si>
  <si>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</si>
  <si>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</si>
  <si>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</si>
  <si>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</si>
  <si>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</si>
  <si>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</si>
  <si>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</si>
  <si>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</si>
  <si>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</si>
  <si>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</si>
  <si>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</si>
  <si>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</si>
  <si>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</si>
  <si>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</si>
  <si>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</si>
  <si>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</si>
  <si>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</si>
  <si>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</si>
  <si>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</si>
  <si>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</si>
  <si>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</si>
  <si>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</si>
  <si>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</si>
  <si>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</si>
  <si>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</si>
  <si>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</si>
  <si>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</si>
  <si>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</si>
  <si>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</si>
  <si>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</si>
  <si>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</si>
  <si>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</si>
  <si>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</si>
  <si>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</si>
  <si>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</si>
  <si>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</si>
  <si>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</si>
  <si>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</si>
  <si>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</si>
  <si>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</si>
  <si>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</si>
  <si>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</si>
  <si>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</si>
  <si>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</si>
  <si>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</si>
  <si>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</si>
  <si>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</si>
  <si>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</si>
  <si>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</si>
  <si>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</si>
  <si>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</si>
  <si>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</si>
  <si>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</si>
  <si>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</si>
  <si>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</si>
  <si>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</si>
  <si>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</si>
  <si>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Correspondiente al mes de octubre del año 2024</t>
  </si>
  <si>
    <t>Total de Servidores Públicos en Compesansación Militar: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</si>
</sst>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showGridLines="0" tabSelected="1" zoomScale="50" zoomScaleNormal="50" zoomScaleSheetLayoutView="50" workbookViewId="0">
      <pane ySplit="16" topLeftCell="A45" activePane="bottomLeft" state="frozen"/>
      <selection pane="bottomLeft" activeCell="B17" sqref="B17:B47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4.8554687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0"/>
      <c r="E8" s="70"/>
      <c r="F8" s="70"/>
      <c r="G8" s="70"/>
      <c r="H8" s="70"/>
      <c r="I8" s="70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1"/>
      <c r="E9" s="71"/>
      <c r="F9" s="71"/>
      <c r="G9" s="71"/>
      <c r="H9" s="71"/>
      <c r="I9" s="71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2"/>
      <c r="E10" s="72"/>
      <c r="F10" s="72"/>
      <c r="G10" s="72"/>
      <c r="H10" s="72"/>
      <c r="I10" s="72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8.5" x14ac:dyDescent="0.2">
      <c r="A12" s="73" t="s">
        <v>118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8" t="s">
        <v>1</v>
      </c>
      <c r="B14" s="74" t="s">
        <v>2</v>
      </c>
      <c r="C14" s="74" t="s">
        <v>3</v>
      </c>
      <c r="D14" s="74" t="s">
        <v>4</v>
      </c>
      <c r="E14" s="38"/>
      <c r="F14" s="74" t="s">
        <v>5</v>
      </c>
      <c r="G14" s="62" t="s">
        <v>6</v>
      </c>
      <c r="H14" s="65" t="s">
        <v>117</v>
      </c>
      <c r="I14" s="65" t="s">
        <v>7</v>
      </c>
      <c r="J14" s="66" t="s">
        <v>8</v>
      </c>
      <c r="K14" s="66"/>
      <c r="L14" s="66"/>
      <c r="M14" s="66"/>
      <c r="N14" s="66"/>
      <c r="O14" s="66"/>
      <c r="P14" s="67"/>
      <c r="Q14" s="68" t="s">
        <v>9</v>
      </c>
      <c r="R14" s="69"/>
      <c r="S14" s="48" t="s">
        <v>10</v>
      </c>
      <c r="T14" s="48" t="s">
        <v>11</v>
      </c>
    </row>
    <row r="15" spans="1:20" ht="47.25" customHeight="1" thickBot="1" x14ac:dyDescent="0.25">
      <c r="A15" s="49"/>
      <c r="B15" s="75"/>
      <c r="C15" s="75"/>
      <c r="D15" s="75"/>
      <c r="E15" s="39" t="s">
        <v>12</v>
      </c>
      <c r="F15" s="75"/>
      <c r="G15" s="63"/>
      <c r="H15" s="51"/>
      <c r="I15" s="51"/>
      <c r="J15" s="50" t="s">
        <v>13</v>
      </c>
      <c r="K15" s="50"/>
      <c r="L15" s="51" t="s">
        <v>14</v>
      </c>
      <c r="M15" s="53" t="s">
        <v>15</v>
      </c>
      <c r="N15" s="50"/>
      <c r="O15" s="54" t="s">
        <v>16</v>
      </c>
      <c r="P15" s="55" t="s">
        <v>17</v>
      </c>
      <c r="Q15" s="57" t="s">
        <v>18</v>
      </c>
      <c r="R15" s="59" t="s">
        <v>19</v>
      </c>
      <c r="S15" s="49"/>
      <c r="T15" s="49"/>
    </row>
    <row r="16" spans="1:20" ht="39" customHeight="1" thickBot="1" x14ac:dyDescent="0.25">
      <c r="A16" s="61"/>
      <c r="B16" s="76"/>
      <c r="C16" s="76"/>
      <c r="D16" s="76"/>
      <c r="E16" s="40" t="s">
        <v>20</v>
      </c>
      <c r="F16" s="76"/>
      <c r="G16" s="64"/>
      <c r="H16" s="52"/>
      <c r="I16" s="52"/>
      <c r="J16" s="41" t="s">
        <v>21</v>
      </c>
      <c r="K16" s="42" t="s">
        <v>22</v>
      </c>
      <c r="L16" s="52"/>
      <c r="M16" s="41" t="s">
        <v>23</v>
      </c>
      <c r="N16" s="42" t="s">
        <v>24</v>
      </c>
      <c r="O16" s="52"/>
      <c r="P16" s="56"/>
      <c r="Q16" s="58"/>
      <c r="R16" s="60"/>
      <c r="S16" s="61"/>
      <c r="T16" s="49"/>
    </row>
    <row r="17" spans="1:20" s="5" customFormat="1" ht="56.25" customHeight="1" x14ac:dyDescent="0.45">
      <c r="A17" s="32" t="s">
        <v>25</v>
      </c>
      <c r="B17" s="33" t="s">
        <v>26</v>
      </c>
      <c r="C17" s="33" t="s">
        <v>27</v>
      </c>
      <c r="D17" s="34" t="s">
        <v>28</v>
      </c>
      <c r="E17" s="34" t="s">
        <v>29</v>
      </c>
      <c r="F17" s="32" t="s">
        <v>30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6" si="0">+H17+I17+J17+K17+L17+M17+N17+O17+P17</f>
        <v>8582.94</v>
      </c>
      <c r="R17" s="15">
        <f t="shared" ref="R17:R36" si="1">K17+L17+N17</f>
        <v>0</v>
      </c>
      <c r="S17" s="4">
        <f t="shared" ref="S17:S36" si="2">+G17-Q17</f>
        <v>71417.06</v>
      </c>
      <c r="T17" s="36">
        <v>122</v>
      </c>
    </row>
    <row r="18" spans="1:20" s="5" customFormat="1" ht="56.25" customHeight="1" x14ac:dyDescent="0.45">
      <c r="A18" s="18" t="s">
        <v>33</v>
      </c>
      <c r="B18" s="19" t="s">
        <v>34</v>
      </c>
      <c r="C18" s="19" t="s">
        <v>35</v>
      </c>
      <c r="D18" s="19" t="s">
        <v>36</v>
      </c>
      <c r="E18" s="19" t="s">
        <v>29</v>
      </c>
      <c r="F18" s="18" t="s">
        <v>37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32</v>
      </c>
    </row>
    <row r="19" spans="1:20" s="5" customFormat="1" ht="56.25" customHeight="1" x14ac:dyDescent="0.45">
      <c r="A19" s="18" t="s">
        <v>38</v>
      </c>
      <c r="B19" s="19" t="s">
        <v>39</v>
      </c>
      <c r="C19" s="19" t="s">
        <v>40</v>
      </c>
      <c r="D19" s="19" t="s">
        <v>41</v>
      </c>
      <c r="E19" s="19" t="s">
        <v>42</v>
      </c>
      <c r="F19" s="18" t="s">
        <v>43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32</v>
      </c>
    </row>
    <row r="20" spans="1:20" s="5" customFormat="1" ht="56.25" customHeight="1" x14ac:dyDescent="0.45">
      <c r="A20" s="18" t="s">
        <v>44</v>
      </c>
      <c r="B20" s="22" t="s">
        <v>45</v>
      </c>
      <c r="C20" s="22" t="s">
        <v>46</v>
      </c>
      <c r="D20" s="19" t="s">
        <v>47</v>
      </c>
      <c r="E20" s="19" t="s">
        <v>29</v>
      </c>
      <c r="F20" s="18" t="s">
        <v>43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32</v>
      </c>
    </row>
    <row r="21" spans="1:20" s="5" customFormat="1" ht="56.25" customHeight="1" x14ac:dyDescent="0.45">
      <c r="A21" s="18" t="s">
        <v>49</v>
      </c>
      <c r="B21" s="19" t="s">
        <v>50</v>
      </c>
      <c r="C21" s="19" t="s">
        <v>46</v>
      </c>
      <c r="D21" s="19" t="s">
        <v>48</v>
      </c>
      <c r="E21" s="19" t="s">
        <v>29</v>
      </c>
      <c r="F21" s="18" t="s">
        <v>37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32</v>
      </c>
    </row>
    <row r="22" spans="1:20" s="5" customFormat="1" ht="56.25" customHeight="1" x14ac:dyDescent="0.45">
      <c r="A22" s="18" t="s">
        <v>51</v>
      </c>
      <c r="B22" s="22" t="s">
        <v>52</v>
      </c>
      <c r="C22" s="19" t="s">
        <v>46</v>
      </c>
      <c r="D22" s="19" t="s">
        <v>48</v>
      </c>
      <c r="E22" s="19" t="s">
        <v>29</v>
      </c>
      <c r="F22" s="18" t="s">
        <v>37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32</v>
      </c>
    </row>
    <row r="23" spans="1:20" s="5" customFormat="1" ht="56.25" customHeight="1" x14ac:dyDescent="0.45">
      <c r="A23" s="18" t="s">
        <v>53</v>
      </c>
      <c r="B23" s="19" t="s">
        <v>54</v>
      </c>
      <c r="C23" s="19" t="s">
        <v>46</v>
      </c>
      <c r="D23" s="19" t="s">
        <v>48</v>
      </c>
      <c r="E23" s="19" t="s">
        <v>29</v>
      </c>
      <c r="F23" s="18" t="s">
        <v>37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32</v>
      </c>
    </row>
    <row r="24" spans="1:20" s="5" customFormat="1" ht="56.25" customHeight="1" x14ac:dyDescent="0.45">
      <c r="A24" s="18" t="s">
        <v>55</v>
      </c>
      <c r="B24" s="19" t="s">
        <v>56</v>
      </c>
      <c r="C24" s="19" t="s">
        <v>46</v>
      </c>
      <c r="D24" s="19" t="s">
        <v>48</v>
      </c>
      <c r="E24" s="19" t="s">
        <v>29</v>
      </c>
      <c r="F24" s="18" t="s">
        <v>37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32</v>
      </c>
    </row>
    <row r="25" spans="1:20" s="5" customFormat="1" ht="56.25" customHeight="1" x14ac:dyDescent="0.45">
      <c r="A25" s="18" t="s">
        <v>57</v>
      </c>
      <c r="B25" s="19" t="s">
        <v>58</v>
      </c>
      <c r="C25" s="19" t="s">
        <v>46</v>
      </c>
      <c r="D25" s="19" t="s">
        <v>48</v>
      </c>
      <c r="E25" s="19" t="s">
        <v>29</v>
      </c>
      <c r="F25" s="18" t="s">
        <v>37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32</v>
      </c>
    </row>
    <row r="26" spans="1:20" s="5" customFormat="1" ht="56.25" customHeight="1" x14ac:dyDescent="0.45">
      <c r="A26" s="18" t="s">
        <v>59</v>
      </c>
      <c r="B26" s="19" t="s">
        <v>60</v>
      </c>
      <c r="C26" s="19" t="s">
        <v>46</v>
      </c>
      <c r="D26" s="19" t="s">
        <v>48</v>
      </c>
      <c r="E26" s="19" t="s">
        <v>29</v>
      </c>
      <c r="F26" s="18" t="s">
        <v>37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62</v>
      </c>
      <c r="B27" s="19" t="s">
        <v>63</v>
      </c>
      <c r="C27" s="19" t="s">
        <v>61</v>
      </c>
      <c r="D27" s="19" t="s">
        <v>64</v>
      </c>
      <c r="E27" s="19" t="s">
        <v>29</v>
      </c>
      <c r="F27" s="18" t="s">
        <v>37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32</v>
      </c>
    </row>
    <row r="28" spans="1:20" s="5" customFormat="1" ht="56.25" customHeight="1" x14ac:dyDescent="0.45">
      <c r="A28" s="18" t="s">
        <v>65</v>
      </c>
      <c r="B28" s="19" t="s">
        <v>66</v>
      </c>
      <c r="C28" s="19" t="s">
        <v>61</v>
      </c>
      <c r="D28" s="19" t="s">
        <v>67</v>
      </c>
      <c r="E28" s="19" t="s">
        <v>29</v>
      </c>
      <c r="F28" s="18" t="s">
        <v>37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70</v>
      </c>
      <c r="B29" s="19" t="s">
        <v>71</v>
      </c>
      <c r="C29" s="19" t="s">
        <v>68</v>
      </c>
      <c r="D29" s="19" t="s">
        <v>72</v>
      </c>
      <c r="E29" s="19" t="s">
        <v>29</v>
      </c>
      <c r="F29" s="18" t="s">
        <v>37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32</v>
      </c>
    </row>
    <row r="30" spans="1:20" s="5" customFormat="1" ht="56.25" customHeight="1" x14ac:dyDescent="0.45">
      <c r="A30" s="18" t="s">
        <v>73</v>
      </c>
      <c r="B30" s="19" t="s">
        <v>74</v>
      </c>
      <c r="C30" s="19" t="s">
        <v>46</v>
      </c>
      <c r="D30" s="19" t="s">
        <v>31</v>
      </c>
      <c r="E30" s="19" t="s">
        <v>29</v>
      </c>
      <c r="F30" s="18" t="s">
        <v>37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75</v>
      </c>
      <c r="B31" s="19" t="s">
        <v>76</v>
      </c>
      <c r="C31" s="19" t="s">
        <v>46</v>
      </c>
      <c r="D31" s="19" t="s">
        <v>31</v>
      </c>
      <c r="E31" s="19" t="s">
        <v>29</v>
      </c>
      <c r="F31" s="18" t="s">
        <v>37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77</v>
      </c>
      <c r="B32" s="23" t="s">
        <v>78</v>
      </c>
      <c r="C32" s="19" t="s">
        <v>46</v>
      </c>
      <c r="D32" s="23" t="s">
        <v>31</v>
      </c>
      <c r="E32" s="23" t="s">
        <v>29</v>
      </c>
      <c r="F32" s="18" t="s">
        <v>37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79</v>
      </c>
      <c r="B33" s="19" t="s">
        <v>80</v>
      </c>
      <c r="C33" s="19" t="s">
        <v>46</v>
      </c>
      <c r="D33" s="19" t="s">
        <v>31</v>
      </c>
      <c r="E33" s="19" t="s">
        <v>29</v>
      </c>
      <c r="F33" s="18" t="s">
        <v>37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83</v>
      </c>
      <c r="B34" s="19" t="s">
        <v>87</v>
      </c>
      <c r="C34" s="19" t="s">
        <v>91</v>
      </c>
      <c r="D34" s="19" t="s">
        <v>69</v>
      </c>
      <c r="E34" s="19" t="s">
        <v>29</v>
      </c>
      <c r="F34" s="18" t="s">
        <v>37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84</v>
      </c>
      <c r="B35" s="19" t="s">
        <v>88</v>
      </c>
      <c r="C35" s="19" t="s">
        <v>46</v>
      </c>
      <c r="D35" s="19" t="s">
        <v>31</v>
      </c>
      <c r="E35" s="19" t="s">
        <v>29</v>
      </c>
      <c r="F35" s="18" t="s">
        <v>37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85</v>
      </c>
      <c r="B36" s="19" t="s">
        <v>89</v>
      </c>
      <c r="C36" s="19" t="s">
        <v>46</v>
      </c>
      <c r="D36" s="19" t="s">
        <v>31</v>
      </c>
      <c r="E36" s="19" t="s">
        <v>29</v>
      </c>
      <c r="F36" s="18" t="s">
        <v>37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86</v>
      </c>
      <c r="B37" s="19" t="s">
        <v>90</v>
      </c>
      <c r="C37" s="19" t="s">
        <v>46</v>
      </c>
      <c r="D37" s="19" t="s">
        <v>31</v>
      </c>
      <c r="E37" s="19" t="s">
        <v>29</v>
      </c>
      <c r="F37" s="18" t="s">
        <v>37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92</v>
      </c>
      <c r="B38" s="19" t="s">
        <v>93</v>
      </c>
      <c r="C38" s="19" t="s">
        <v>46</v>
      </c>
      <c r="D38" s="19" t="s">
        <v>31</v>
      </c>
      <c r="E38" s="19" t="s">
        <v>29</v>
      </c>
      <c r="F38" s="18" t="s">
        <v>37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1" si="6">+H38+I38+J38+K38+L38+M38+N38+O38+P38</f>
        <v>0</v>
      </c>
      <c r="R38" s="15">
        <f t="shared" ref="R38:R41" si="7">K38+L38+N38</f>
        <v>0</v>
      </c>
      <c r="S38" s="4">
        <f t="shared" ref="S38:S41" si="8">+G38-Q38</f>
        <v>15000</v>
      </c>
      <c r="T38" s="18">
        <v>122</v>
      </c>
    </row>
    <row r="39" spans="1:20" s="5" customFormat="1" ht="56.25" customHeight="1" x14ac:dyDescent="0.45">
      <c r="A39" s="18" t="s">
        <v>97</v>
      </c>
      <c r="B39" s="19" t="s">
        <v>99</v>
      </c>
      <c r="C39" s="19" t="s">
        <v>46</v>
      </c>
      <c r="D39" s="19" t="s">
        <v>48</v>
      </c>
      <c r="E39" s="19" t="s">
        <v>29</v>
      </c>
      <c r="F39" s="18" t="s">
        <v>37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98</v>
      </c>
      <c r="B40" s="19" t="s">
        <v>100</v>
      </c>
      <c r="C40" s="19" t="s">
        <v>46</v>
      </c>
      <c r="D40" s="19" t="s">
        <v>48</v>
      </c>
      <c r="E40" s="19" t="s">
        <v>29</v>
      </c>
      <c r="F40" s="18" t="s">
        <v>37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103</v>
      </c>
      <c r="B41" s="19" t="s">
        <v>101</v>
      </c>
      <c r="C41" s="19" t="s">
        <v>46</v>
      </c>
      <c r="D41" s="19" t="s">
        <v>31</v>
      </c>
      <c r="E41" s="19" t="s">
        <v>29</v>
      </c>
      <c r="F41" s="18" t="s">
        <v>37</v>
      </c>
      <c r="G41" s="20">
        <v>13000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13000</v>
      </c>
      <c r="T41" s="18">
        <v>122</v>
      </c>
    </row>
    <row r="42" spans="1:20" s="5" customFormat="1" ht="56.25" customHeight="1" x14ac:dyDescent="0.45">
      <c r="A42" s="18" t="s">
        <v>104</v>
      </c>
      <c r="B42" s="19" t="s">
        <v>102</v>
      </c>
      <c r="C42" s="19" t="s">
        <v>46</v>
      </c>
      <c r="D42" s="19" t="s">
        <v>31</v>
      </c>
      <c r="E42" s="19" t="s">
        <v>29</v>
      </c>
      <c r="F42" s="18" t="s">
        <v>37</v>
      </c>
      <c r="G42" s="20">
        <v>11000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ref="Q42:Q47" si="9">+H42+I42+J42+K42+L42+M42+N42+O42+P42</f>
        <v>0</v>
      </c>
      <c r="R42" s="15">
        <f t="shared" ref="R42:R47" si="10">K42+L42+N42</f>
        <v>0</v>
      </c>
      <c r="S42" s="4">
        <f t="shared" ref="S42:S47" si="11">+G42-Q42</f>
        <v>11000</v>
      </c>
      <c r="T42" s="18">
        <v>122</v>
      </c>
    </row>
    <row r="43" spans="1:20" s="5" customFormat="1" ht="56.25" customHeight="1" x14ac:dyDescent="0.45">
      <c r="A43" s="18" t="s">
        <v>105</v>
      </c>
      <c r="B43" s="19" t="s">
        <v>106</v>
      </c>
      <c r="C43" s="19" t="s">
        <v>46</v>
      </c>
      <c r="D43" s="19" t="s">
        <v>31</v>
      </c>
      <c r="E43" s="19" t="s">
        <v>29</v>
      </c>
      <c r="F43" s="18" t="s">
        <v>37</v>
      </c>
      <c r="G43" s="20">
        <v>15000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4" si="12">+H43+I43+J43+K43+L43+M43+N43+O43+P43</f>
        <v>0</v>
      </c>
      <c r="R43" s="15">
        <f t="shared" ref="R43:R44" si="13">K43+L43+N43</f>
        <v>0</v>
      </c>
      <c r="S43" s="4">
        <f t="shared" ref="S43:S44" si="14">+G43-Q43</f>
        <v>15000</v>
      </c>
      <c r="T43" s="18">
        <v>122</v>
      </c>
    </row>
    <row r="44" spans="1:20" s="5" customFormat="1" ht="56.25" customHeight="1" x14ac:dyDescent="0.45">
      <c r="A44" s="18" t="s">
        <v>107</v>
      </c>
      <c r="B44" s="19" t="s">
        <v>108</v>
      </c>
      <c r="C44" s="19" t="s">
        <v>46</v>
      </c>
      <c r="D44" s="19" t="s">
        <v>31</v>
      </c>
      <c r="E44" s="19" t="s">
        <v>29</v>
      </c>
      <c r="F44" s="18" t="s">
        <v>37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12"/>
        <v>0</v>
      </c>
      <c r="R44" s="15">
        <f t="shared" si="13"/>
        <v>0</v>
      </c>
      <c r="S44" s="4">
        <f t="shared" si="14"/>
        <v>15000</v>
      </c>
      <c r="T44" s="18">
        <v>122</v>
      </c>
    </row>
    <row r="45" spans="1:20" s="5" customFormat="1" ht="56.25" customHeight="1" x14ac:dyDescent="0.45">
      <c r="A45" s="18" t="s">
        <v>111</v>
      </c>
      <c r="B45" s="19" t="s">
        <v>109</v>
      </c>
      <c r="C45" s="19" t="s">
        <v>113</v>
      </c>
      <c r="D45" s="19" t="s">
        <v>31</v>
      </c>
      <c r="E45" s="19" t="s">
        <v>29</v>
      </c>
      <c r="F45" s="18" t="s">
        <v>37</v>
      </c>
      <c r="G45" s="20">
        <v>8000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9"/>
        <v>0</v>
      </c>
      <c r="R45" s="15">
        <f t="shared" si="10"/>
        <v>0</v>
      </c>
      <c r="S45" s="4">
        <f t="shared" si="11"/>
        <v>8000</v>
      </c>
      <c r="T45" s="18">
        <v>122</v>
      </c>
    </row>
    <row r="46" spans="1:20" s="5" customFormat="1" ht="56.25" customHeight="1" x14ac:dyDescent="0.45">
      <c r="A46" s="18" t="s">
        <v>112</v>
      </c>
      <c r="B46" s="19" t="s">
        <v>110</v>
      </c>
      <c r="C46" s="19" t="s">
        <v>113</v>
      </c>
      <c r="D46" s="19" t="s">
        <v>31</v>
      </c>
      <c r="E46" s="19" t="s">
        <v>29</v>
      </c>
      <c r="F46" s="18" t="s">
        <v>37</v>
      </c>
      <c r="G46" s="20">
        <v>11000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9"/>
        <v>0</v>
      </c>
      <c r="R46" s="15">
        <f t="shared" si="10"/>
        <v>0</v>
      </c>
      <c r="S46" s="4">
        <f t="shared" si="11"/>
        <v>11000</v>
      </c>
      <c r="T46" s="18">
        <v>122</v>
      </c>
    </row>
    <row r="47" spans="1:20" s="5" customFormat="1" ht="56.25" customHeight="1" x14ac:dyDescent="0.45">
      <c r="A47" s="18" t="s">
        <v>114</v>
      </c>
      <c r="B47" s="19" t="s">
        <v>115</v>
      </c>
      <c r="C47" s="19" t="s">
        <v>46</v>
      </c>
      <c r="D47" s="19" t="s">
        <v>31</v>
      </c>
      <c r="E47" s="19" t="s">
        <v>29</v>
      </c>
      <c r="F47" s="18" t="s">
        <v>37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15000</v>
      </c>
      <c r="T47" s="18">
        <v>122</v>
      </c>
    </row>
    <row r="48" spans="1:20" s="6" customFormat="1" ht="42" customHeight="1" x14ac:dyDescent="0.45">
      <c r="A48" s="45" t="s">
        <v>81</v>
      </c>
      <c r="B48" s="46"/>
      <c r="C48" s="46"/>
      <c r="D48" s="46"/>
      <c r="E48" s="46"/>
      <c r="F48" s="47"/>
      <c r="G48" s="27">
        <f>SUM(G17:G47)</f>
        <v>498500</v>
      </c>
      <c r="H48" s="27">
        <f t="shared" ref="H48:R48" si="15">SUM(H17:H47)</f>
        <v>10880.19</v>
      </c>
      <c r="I48" s="27">
        <f t="shared" si="15"/>
        <v>0</v>
      </c>
      <c r="J48" s="27">
        <f t="shared" si="15"/>
        <v>0</v>
      </c>
      <c r="K48" s="27">
        <f t="shared" si="15"/>
        <v>0</v>
      </c>
      <c r="L48" s="27">
        <f t="shared" si="15"/>
        <v>0</v>
      </c>
      <c r="M48" s="27">
        <f t="shared" si="15"/>
        <v>0</v>
      </c>
      <c r="N48" s="27">
        <f t="shared" si="15"/>
        <v>0</v>
      </c>
      <c r="O48" s="27">
        <f t="shared" si="15"/>
        <v>0</v>
      </c>
      <c r="P48" s="27">
        <f t="shared" si="15"/>
        <v>0</v>
      </c>
      <c r="Q48" s="27">
        <f t="shared" si="15"/>
        <v>10880.19</v>
      </c>
      <c r="R48" s="27">
        <f t="shared" si="15"/>
        <v>0</v>
      </c>
      <c r="S48" s="27">
        <f>SUM(S17:S47)</f>
        <v>487619.81</v>
      </c>
      <c r="T48" s="26"/>
    </row>
    <row r="49" spans="1:20" ht="30" customHeight="1" x14ac:dyDescent="0.2">
      <c r="A49" s="7" t="s">
        <v>119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9"/>
      <c r="M49" s="8"/>
      <c r="N49" s="7"/>
      <c r="O49" s="7"/>
      <c r="P49" s="8"/>
      <c r="Q49" s="8"/>
      <c r="R49" s="8"/>
      <c r="S49" s="8"/>
      <c r="T49" s="8"/>
    </row>
    <row r="50" spans="1:20" ht="16.5" x14ac:dyDescent="0.2">
      <c r="A50" s="10"/>
      <c r="B50" s="7"/>
      <c r="C50" s="7"/>
      <c r="D50" s="7"/>
      <c r="E50" s="7"/>
      <c r="F50" s="7"/>
      <c r="G50" s="7"/>
      <c r="H50" s="7"/>
      <c r="I50" s="7"/>
      <c r="J50" s="8"/>
      <c r="K50" s="8"/>
      <c r="L50" s="9"/>
      <c r="M50" s="8"/>
      <c r="N50" s="7"/>
      <c r="O50" s="7"/>
      <c r="P50" s="8"/>
      <c r="Q50" s="8"/>
      <c r="R50" s="8"/>
      <c r="S50" s="8"/>
      <c r="T50" s="8"/>
    </row>
    <row r="51" spans="1:20" ht="16.5" x14ac:dyDescent="0.2">
      <c r="A51" s="7" t="s">
        <v>82</v>
      </c>
      <c r="B51" s="11"/>
      <c r="C51" s="11"/>
      <c r="D51" s="12"/>
      <c r="E51" s="12"/>
      <c r="F51" s="10"/>
      <c r="G51" s="10"/>
      <c r="H51" s="10"/>
      <c r="I51" s="10"/>
      <c r="J51" s="13"/>
      <c r="K51" s="13"/>
      <c r="L51" s="14"/>
      <c r="M51" s="13"/>
      <c r="N51" s="10"/>
      <c r="O51" s="10"/>
      <c r="P51" s="13"/>
      <c r="Q51" s="13"/>
      <c r="R51" s="13"/>
      <c r="S51" s="13"/>
      <c r="T51" s="13"/>
    </row>
    <row r="52" spans="1:20" ht="16.5" x14ac:dyDescent="0.2">
      <c r="A52" s="10" t="s">
        <v>116</v>
      </c>
      <c r="B52" s="11"/>
      <c r="C52" s="11"/>
      <c r="D52" s="10"/>
      <c r="E52" s="10"/>
      <c r="F52" s="10"/>
      <c r="G52" s="12"/>
      <c r="H52" s="10"/>
      <c r="I52" s="10"/>
      <c r="J52" s="13"/>
      <c r="K52" s="13"/>
      <c r="L52" s="10"/>
      <c r="M52" s="13"/>
      <c r="N52" s="13"/>
      <c r="O52" s="13"/>
      <c r="P52" s="13"/>
      <c r="Q52" s="13"/>
      <c r="R52" s="13"/>
      <c r="S52" s="13"/>
      <c r="T52" s="13"/>
    </row>
    <row r="53" spans="1:20" ht="16.5" x14ac:dyDescent="0.2">
      <c r="A53" s="10"/>
      <c r="B53" s="11"/>
      <c r="C53" s="11"/>
      <c r="D53" s="10"/>
      <c r="E53" s="10"/>
      <c r="F53" s="10"/>
      <c r="G53" s="12"/>
      <c r="H53" s="10"/>
      <c r="I53" s="10"/>
      <c r="J53" s="13"/>
      <c r="K53" s="13"/>
      <c r="L53" s="10"/>
      <c r="M53" s="13"/>
      <c r="N53" s="13"/>
      <c r="O53" s="13"/>
      <c r="P53" s="13"/>
      <c r="Q53" s="13"/>
      <c r="R53" s="13"/>
      <c r="S53" s="13"/>
      <c r="T53" s="13"/>
    </row>
    <row r="54" spans="1:20" ht="16.5" x14ac:dyDescent="0.2">
      <c r="A54" s="10"/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0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23.25" x14ac:dyDescent="0.2">
      <c r="A59" s="43" t="s">
        <v>94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20" ht="23.25" x14ac:dyDescent="0.2">
      <c r="A60" s="44" t="s">
        <v>95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1" spans="1:20" ht="23.25" x14ac:dyDescent="0.2">
      <c r="A61" s="44" t="s">
        <v>96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</sheetData>
  <autoFilter ref="A14:T49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59:T59"/>
    <mergeCell ref="A60:T60"/>
    <mergeCell ref="A61:T61"/>
    <mergeCell ref="A48:F48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2024-10-18T15:40:59Z</cp:lastPrinted>
  <dcterms:created xsi:type="dcterms:W3CDTF">2021-10-08T14:51:15Z</dcterms:created>
  <dcterms:modified xsi:type="dcterms:W3CDTF">2024-10-24T18:30:08Z</dcterms:modified>
</cp:coreProperties>
</file>